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D23" i="1"/>
  <c r="D21" i="1"/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E21" i="1" l="1"/>
  <c r="E23" i="1" s="1"/>
  <c r="E34" i="1" s="1"/>
  <c r="C21" i="1"/>
  <c r="C23" i="1" s="1"/>
  <c r="C25" i="1" s="1"/>
  <c r="C34" i="1" s="1"/>
  <c r="D34" i="1" l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<sst xmlns="http://schemas.openxmlformats.org/spreadsheetml/2006/main" count="64" uniqueCount="42">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</sst>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0" fillId="0" borderId="0" xfId="0" applyNumberFormat="1"/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9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illares 4" xfId="17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Moneda 5" xfId="18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F25" sqref="F25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81505901</v>
      </c>
      <c r="D8" s="56">
        <f>+SUM(D9:D11)</f>
        <v>48456787.939999998</v>
      </c>
      <c r="E8" s="56">
        <f>+SUM(E9:E11)</f>
        <v>48456787.939999998</v>
      </c>
    </row>
    <row r="9" spans="1:6" x14ac:dyDescent="0.25">
      <c r="A9" s="5"/>
      <c r="B9" s="9" t="s">
        <v>8</v>
      </c>
      <c r="C9" s="53">
        <v>51937790</v>
      </c>
      <c r="D9" s="53">
        <v>32413178.940000001</v>
      </c>
      <c r="E9" s="53">
        <v>32413178.940000001</v>
      </c>
    </row>
    <row r="10" spans="1:6" x14ac:dyDescent="0.25">
      <c r="A10" s="5"/>
      <c r="B10" s="9" t="s">
        <v>9</v>
      </c>
      <c r="C10" s="53">
        <v>29568111</v>
      </c>
      <c r="D10" s="53">
        <v>16043609</v>
      </c>
      <c r="E10" s="53">
        <v>16043609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81505901</v>
      </c>
      <c r="D13" s="56">
        <f>+SUM(D14:D16)</f>
        <v>37485582.509999998</v>
      </c>
      <c r="E13" s="56">
        <f>+SUM(E14:E16)</f>
        <v>33420004.789999999</v>
      </c>
      <c r="F13" s="66"/>
    </row>
    <row r="14" spans="1:6" x14ac:dyDescent="0.25">
      <c r="A14" s="5"/>
      <c r="B14" s="9" t="s">
        <v>12</v>
      </c>
      <c r="C14" s="67">
        <v>51937790</v>
      </c>
      <c r="D14" s="67">
        <v>23590027.829999998</v>
      </c>
      <c r="E14" s="67">
        <v>20186109.07</v>
      </c>
    </row>
    <row r="15" spans="1:6" x14ac:dyDescent="0.25">
      <c r="A15" s="5"/>
      <c r="B15" s="9" t="s">
        <v>13</v>
      </c>
      <c r="C15" s="67">
        <v>29568111</v>
      </c>
      <c r="D15" s="67">
        <v>13895554.68</v>
      </c>
      <c r="E15" s="67">
        <v>13233895.720000001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20549.03</v>
      </c>
      <c r="E17" s="56">
        <f>+SUM(E18:E19)</f>
        <v>20549.03</v>
      </c>
    </row>
    <row r="18" spans="1:5" x14ac:dyDescent="0.25">
      <c r="A18" s="5"/>
      <c r="B18" s="9" t="s">
        <v>15</v>
      </c>
      <c r="C18" s="16">
        <v>0</v>
      </c>
      <c r="D18" s="53">
        <v>20549.03</v>
      </c>
      <c r="E18" s="53">
        <v>20549.03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10991754.459999999</v>
      </c>
      <c r="E21" s="57">
        <f>+E8-E13+E17</f>
        <v>15057332.179999998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10991754.459999999</v>
      </c>
      <c r="E23" s="57">
        <f>+E21-E11</f>
        <v>15057332.179999998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10971205.43</v>
      </c>
      <c r="E25" s="58">
        <f>+E23-E17</f>
        <v>15036783.149999999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10971205.43</v>
      </c>
      <c r="E34" s="60">
        <f t="shared" si="1"/>
        <v>15036783.149999999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51937790</v>
      </c>
      <c r="D51" s="53">
        <f>+D9</f>
        <v>32413178.940000001</v>
      </c>
      <c r="E51" s="53">
        <f t="shared" ref="E51" si="5">+E9</f>
        <v>32413178.940000001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51937790</v>
      </c>
      <c r="D56" s="53">
        <f>+D14</f>
        <v>23590027.829999998</v>
      </c>
      <c r="E56" s="53">
        <f t="shared" ref="E56" si="9">+E14</f>
        <v>20186109.07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20549.03</v>
      </c>
      <c r="E58" s="64">
        <f>+E18</f>
        <v>20549.03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8843700.1400000025</v>
      </c>
      <c r="E60" s="65">
        <f t="shared" si="10"/>
        <v>12247618.9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8843700.1400000025</v>
      </c>
      <c r="E62" s="62">
        <f t="shared" si="11"/>
        <v>12247618.9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29568111</v>
      </c>
      <c r="D67" s="68">
        <f t="shared" ref="D67:E67" si="12">+D10</f>
        <v>16043609</v>
      </c>
      <c r="E67" s="68">
        <f t="shared" si="12"/>
        <v>16043609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29568111</v>
      </c>
      <c r="D73" s="64">
        <f>+D15</f>
        <v>13895554.68</v>
      </c>
      <c r="E73" s="64">
        <f t="shared" ref="E73" si="16">+E15</f>
        <v>13233895.720000001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2148054.3200000003</v>
      </c>
      <c r="E77" s="65">
        <f t="shared" si="17"/>
        <v>2809713.2799999993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2148054.3200000003</v>
      </c>
      <c r="E79" s="62">
        <f t="shared" si="18"/>
        <v>2809713.2799999993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2022-07-11T21:00:19Z</dcterms:modified>
</cp:coreProperties>
</file>